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<sst xmlns="http://schemas.openxmlformats.org/spreadsheetml/2006/main" count="274" uniqueCount="197">
  <si>
    <t>МОУ</t>
  </si>
  <si>
    <t>Класс</t>
  </si>
  <si>
    <t>E-mail</t>
  </si>
  <si>
    <t>Руководитель</t>
  </si>
  <si>
    <t>Координатор</t>
  </si>
  <si>
    <t>Город</t>
  </si>
  <si>
    <t>Омск</t>
  </si>
  <si>
    <t>Количество</t>
  </si>
  <si>
    <t>руководитель</t>
  </si>
  <si>
    <t>координатор</t>
  </si>
  <si>
    <t>dyleva@pochta.ru</t>
  </si>
  <si>
    <t>КОУ "Егоровская СОШ"</t>
  </si>
  <si>
    <t>Омская область, Тарский район, с. Егоровка, ул. Центральная,д.2 646529</t>
  </si>
  <si>
    <t>6,9,10</t>
  </si>
  <si>
    <t>Marifa76@mail.ru</t>
  </si>
  <si>
    <t>Аберкон Марина Николаевна</t>
  </si>
  <si>
    <t>БОУ "СОШ №51"</t>
  </si>
  <si>
    <t>vasilina.melnikova@mail.ru</t>
  </si>
  <si>
    <t>Десятова Василина Александровна</t>
  </si>
  <si>
    <t>МКОУ "Антоновская СОШ"</t>
  </si>
  <si>
    <t>Нижнеомского района с. Антоновка ул. Школьная 15</t>
  </si>
  <si>
    <t>sayfutdinovahairbekova@mail.ru</t>
  </si>
  <si>
    <t>Хайрбекова Багдат Дюсенбековна</t>
  </si>
  <si>
    <t>село Антоновка, Нижнеомского района, Омской области</t>
  </si>
  <si>
    <t>nastasi.11@mail.ru</t>
  </si>
  <si>
    <t>Шааф Оксана Владимировна</t>
  </si>
  <si>
    <t>БОУ "СОШ №101"</t>
  </si>
  <si>
    <t>Дорошенко Надежда Александровна</t>
  </si>
  <si>
    <t>Богатырь Светлана Николаевна</t>
  </si>
  <si>
    <t>milanka-alena@mail.ru</t>
  </si>
  <si>
    <t>МКОУ "Ганновская СОШ"</t>
  </si>
  <si>
    <t>Омская область, Одесский район, с. Ганновка</t>
  </si>
  <si>
    <t>kasta1.ru@mail.ru</t>
  </si>
  <si>
    <t>Ковалёва Екатерина Владимировна</t>
  </si>
  <si>
    <t>КОУ Омской области  "Нововаршавская СКОШИ VIII вида"</t>
  </si>
  <si>
    <t>Р.п. Нововаршавка</t>
  </si>
  <si>
    <t>julia-ryndyuk@yandex.ry</t>
  </si>
  <si>
    <t>Рындюк Юлия Владимировна</t>
  </si>
  <si>
    <t>Гейгер Виталий Александрович</t>
  </si>
  <si>
    <t>БОУ г. Омска "Гимназия № 43"</t>
  </si>
  <si>
    <t>Иванина Татьяна Павловна</t>
  </si>
  <si>
    <t>Комсюкова Наталья Геннадиевна</t>
  </si>
  <si>
    <t>МКОУ"Екатеринославская СОШ"им.С.А.Лыхенко</t>
  </si>
  <si>
    <t>С.Екатеринославка, Шербакульского района</t>
  </si>
  <si>
    <t>Likalada@mail.ru</t>
  </si>
  <si>
    <t>Савкина Анжелика Николаевна</t>
  </si>
  <si>
    <t>Водневская Любовь Анатольевна</t>
  </si>
  <si>
    <t>БОУ "Лицей № 74"</t>
  </si>
  <si>
    <t>neo.sonus@mail.ru</t>
  </si>
  <si>
    <t>Аристова Татьяна Борисовна</t>
  </si>
  <si>
    <t>МКОУ "Любинская СОШ №1"</t>
  </si>
  <si>
    <t>Омская область, р.п.Любинский, ул. МОПРа 99</t>
  </si>
  <si>
    <t>chebakovado@i-dist.ru</t>
  </si>
  <si>
    <t>Чебакова Татьяна Игоревна</t>
  </si>
  <si>
    <t>БОУ г.Омска "СОШ №114"</t>
  </si>
  <si>
    <t>Микушина Вера Ивановна, Метель Ольга Анатольевна</t>
  </si>
  <si>
    <t>Дорофеева Татьяна Владимировна</t>
  </si>
  <si>
    <t xml:space="preserve">spectr114@bk.ru </t>
  </si>
  <si>
    <t>Журко Надежда Дмитриевна</t>
  </si>
  <si>
    <t>nadejda.zhurko@yandex.ru</t>
  </si>
  <si>
    <t>Журко Надежда Дмитриевна, Лысенко Наталья Владимировна</t>
  </si>
  <si>
    <t>КОУ "Черлакский детский дом"</t>
  </si>
  <si>
    <t>Омская область, Черлакский район</t>
  </si>
  <si>
    <t>БОУ г. Омска "СОШ №104"</t>
  </si>
  <si>
    <t>danil_68@mail.ru</t>
  </si>
  <si>
    <t>Кораблева Ольга Владимировна</t>
  </si>
  <si>
    <t>Даниленко Наталья Ивановна</t>
  </si>
  <si>
    <t>Шамардина Наталья Александровна</t>
  </si>
  <si>
    <t>nidramash@mail.ru</t>
  </si>
  <si>
    <t>БОУ "СОШ № 83"</t>
  </si>
  <si>
    <t>Алгазина Ирина Валерьевна</t>
  </si>
  <si>
    <t>Шкут Татьяна Геннадьевна</t>
  </si>
  <si>
    <t>704210@mail.ru</t>
  </si>
  <si>
    <t>МКОУ "Калининская СОШ"</t>
  </si>
  <si>
    <t>село Калинино Омского муниципального района Омской области</t>
  </si>
  <si>
    <t>Федорова Ольга Сергеевна</t>
  </si>
  <si>
    <t>schola32@mail.ru</t>
  </si>
  <si>
    <t>Попова Ольга Владимировна</t>
  </si>
  <si>
    <t>Савостина Е.В.</t>
  </si>
  <si>
    <t>Тимошарова И.И.</t>
  </si>
  <si>
    <t>timosharovai@mail.ru</t>
  </si>
  <si>
    <t>БОУ "Гимназия №117"</t>
  </si>
  <si>
    <t>Сахариленко Оксана Алексеевна</t>
  </si>
  <si>
    <t>sakharilenkksn@rambler.ru</t>
  </si>
  <si>
    <t>МКОУ "Изумруднинская ООШ"</t>
  </si>
  <si>
    <t>646836 Омская область Нововаршавский район село Изумрудное</t>
  </si>
  <si>
    <t>Гребенюк Светлана Афанасьевна</t>
  </si>
  <si>
    <t>abcd.1967@yandex.ru</t>
  </si>
  <si>
    <t>МКОУ "Замелетёновская СОШ"</t>
  </si>
  <si>
    <t>с. Замелетёновка, Любинский район</t>
  </si>
  <si>
    <t>Гармс Василий Гергардович</t>
  </si>
  <si>
    <t>Доненко Антонина Гергардовна, Бережная Ирина Алексеевна</t>
  </si>
  <si>
    <t>МКОУ "Оконешниковская СОШ"</t>
  </si>
  <si>
    <t>Оконешниково, Оконешниковский муниципальный район</t>
  </si>
  <si>
    <t>Лукашенко Юлия Анатольевна</t>
  </si>
  <si>
    <t>lya_1973@bk.ru</t>
  </si>
  <si>
    <t>С.Красный Яр Большереченского района Омской области</t>
  </si>
  <si>
    <t>МКОУ "Красноярская СОШ"</t>
  </si>
  <si>
    <t>Данченко Надежда Александровна</t>
  </si>
  <si>
    <t>Кудряшова Виктория Анатольевна</t>
  </si>
  <si>
    <t>БОУ г.Омска "СОШ №81"</t>
  </si>
  <si>
    <t>nadina8161@mail.ru</t>
  </si>
  <si>
    <t>БОУ города Омска "Лицей №74"</t>
  </si>
  <si>
    <t>Космынина Светлана Владимировна</t>
  </si>
  <si>
    <t>Солошенко Ирина Викторовна, Гончаренко Татьяна Валерьевна</t>
  </si>
  <si>
    <t>licey74@gmail.com</t>
  </si>
  <si>
    <t>БОУ г. Омска "Гимназия № 76"</t>
  </si>
  <si>
    <t>guznjakova@mail.ru</t>
  </si>
  <si>
    <t>Гузнякова Татьяна Михайловна, Макаренко Екатерина Васильевна</t>
  </si>
  <si>
    <t>Шеломенцева Елена Владимировна</t>
  </si>
  <si>
    <t>s.shevchenko.64@mail.ru</t>
  </si>
  <si>
    <t>Шевченко Светлана Августовна</t>
  </si>
  <si>
    <t>БОУ г.Омска "Гимназия №150"</t>
  </si>
  <si>
    <t>Седымова Елена Владимировна</t>
  </si>
  <si>
    <t>golovanelena@mail.ru</t>
  </si>
  <si>
    <t>КОУ "Осташковская вечерняя (сменная) общеобразовательная школа"</t>
  </si>
  <si>
    <t>МКОУ "Нижнеомская СОШ №2"</t>
  </si>
  <si>
    <t>с.Нижняя Омка, Нижнеомского МР</t>
  </si>
  <si>
    <t>nigschool2@mail.ru</t>
  </si>
  <si>
    <t>Байшева Марина Михайлова, Евсейко Елена Ивановна</t>
  </si>
  <si>
    <t>Муравьёва Ольга Александровна</t>
  </si>
  <si>
    <t>Гринь Олеся Владимировна</t>
  </si>
  <si>
    <t>Кузнецова Марина Алексеевна</t>
  </si>
  <si>
    <t>olesua-green@yandex.ru</t>
  </si>
  <si>
    <t>БОУ г.Омска "СОШ№42"</t>
  </si>
  <si>
    <t>Болдина Ю.Б.</t>
  </si>
  <si>
    <t>barabanova79@mail.ru</t>
  </si>
  <si>
    <t>БОУ "СОШ№49"</t>
  </si>
  <si>
    <t>Кондрашина Оксана Анатольевна</t>
  </si>
  <si>
    <t>enter71@mail.ru</t>
  </si>
  <si>
    <t>Тельжанова Манаура Зайнулиновна</t>
  </si>
  <si>
    <t>БОУ г. Омска "СОШ №36"</t>
  </si>
  <si>
    <t>Муромцева Анастасия Петровна</t>
  </si>
  <si>
    <t>Вальдт Людмила Фёдоровна</t>
  </si>
  <si>
    <t>valdtverner@mail.ru</t>
  </si>
  <si>
    <t>БОУ г.Омска "СОШ №110"</t>
  </si>
  <si>
    <t>Дощанова Тиштых Мухановна</t>
  </si>
  <si>
    <t>sch86_projects@mail.ru</t>
  </si>
  <si>
    <t>БОУ города Омска "Средняяя общеобразовательная школа №86"</t>
  </si>
  <si>
    <t>Гаура Ольга Ивановна</t>
  </si>
  <si>
    <t>Гусарова Инна Ивановна</t>
  </si>
  <si>
    <t>inna-gusarova68@mail.ru</t>
  </si>
  <si>
    <t>МКОУ "АНТОНОВСКАЯ  СОШ"</t>
  </si>
  <si>
    <t>Белослуцева Юлия Сергеевна</t>
  </si>
  <si>
    <t>МКОУ "Петропавловская СОШ"</t>
  </si>
  <si>
    <t>Омская область, р.п. Муромцево</t>
  </si>
  <si>
    <t>petropavlovsk07@yandex.ru</t>
  </si>
  <si>
    <t>Алгазина Ольга Ивановна</t>
  </si>
  <si>
    <t>Купцова Екатерина Васильевна</t>
  </si>
  <si>
    <t>Лыткина Анастасия Михайловна</t>
  </si>
  <si>
    <t>lebschool@inbox.ru</t>
  </si>
  <si>
    <t>МКОУ "Лебединская ООШ"</t>
  </si>
  <si>
    <t>Омская область, Седельниковский район, с. Лебединка</t>
  </si>
  <si>
    <t>Смирнов Сергей Богданович</t>
  </si>
  <si>
    <t>БОУ г. Омска "Гимназия №85 "</t>
  </si>
  <si>
    <t>bogdanich38sb@mail.ru</t>
  </si>
  <si>
    <t>Комсюкова Наталья Геннадьевна</t>
  </si>
  <si>
    <t>uliaplonish@mail.ru</t>
  </si>
  <si>
    <t>Плониш Юлия Юрьевна</t>
  </si>
  <si>
    <t>Гоман Евгения Вячеславовна</t>
  </si>
  <si>
    <t>paw5@mail.ru</t>
  </si>
  <si>
    <t>БОУ г. Омск "СОШ № 6"</t>
  </si>
  <si>
    <t>Гребенщикова Елена Павловна</t>
  </si>
  <si>
    <t>grebenshikova.kris@yandex.ru</t>
  </si>
  <si>
    <t>Лицей № 25</t>
  </si>
  <si>
    <t>Беломоева Татьяна Николаевна</t>
  </si>
  <si>
    <t>licey143@mail.ru</t>
  </si>
  <si>
    <t>БОУ города Омска "Лицей №143"</t>
  </si>
  <si>
    <t>Чернякова Лариса Петровна</t>
  </si>
  <si>
    <t>lochern@rambler.ru</t>
  </si>
  <si>
    <t>МКОУ "Китерминская сош"</t>
  </si>
  <si>
    <t>с.Китерма Крутинский район Омская область</t>
  </si>
  <si>
    <t>gaev-iraida@yandex.ru</t>
  </si>
  <si>
    <t>Гаевская Ираида Николаевна</t>
  </si>
  <si>
    <t>Рогозина Людмила Степановна</t>
  </si>
  <si>
    <t>БОУ города Омска "СОШ №7"</t>
  </si>
  <si>
    <t>6,7,8,9,10,11</t>
  </si>
  <si>
    <t>1 этап</t>
  </si>
  <si>
    <t>БОУ г. Омска "СОШ #32" (Праведники)</t>
  </si>
  <si>
    <t>БОУ г. Омска "СОШ #32" (Славяне)</t>
  </si>
  <si>
    <t>Жижерунова Нина Анатольевна</t>
  </si>
  <si>
    <t>2 этап</t>
  </si>
  <si>
    <t>3 этап</t>
  </si>
  <si>
    <t>Итог</t>
  </si>
  <si>
    <t>Примечание</t>
  </si>
  <si>
    <t>рейтинг</t>
  </si>
  <si>
    <t>Лауреаты, победа в номинации "Подвиг святости на Омской земле"</t>
  </si>
  <si>
    <t>Сертификат участника</t>
  </si>
  <si>
    <t>Сертификат участника, победа в номинации "Белые голубки"</t>
  </si>
  <si>
    <t>лауреаты</t>
  </si>
  <si>
    <t>сертификат участника</t>
  </si>
  <si>
    <t>Лауреаты</t>
  </si>
  <si>
    <t>Победители I место, победа в номинациях "Белые голубки", "Подвиг святости на Омской земле"</t>
  </si>
  <si>
    <t>Победители II место, победа в номинациях "Игумен земли Русской", "Белые голубки", "Подвиг святости на Омской земле"</t>
  </si>
  <si>
    <t>лауреаты, победа в номинации "Игумен земли Русской""</t>
  </si>
  <si>
    <t>donenkoantonina@gmail.com, oksosh2@mail.ru</t>
  </si>
  <si>
    <t>лауреаты, победа в номинации "Белые голубки"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</si>
</sst>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2"/>
      <color indexed="2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23"/>
      <name val="Times New Roman"/>
      <family val="1"/>
    </font>
    <font>
      <sz val="10"/>
      <color indexed="63"/>
      <name val="Arial"/>
      <family val="2"/>
    </font>
    <font>
      <sz val="12"/>
      <color indexed="10"/>
      <name val="Arial Cyr"/>
      <family val="0"/>
    </font>
    <font>
      <b/>
      <i/>
      <sz val="14"/>
      <color indexed="10"/>
      <name val="Arial Cyr"/>
      <family val="0"/>
    </font>
    <font>
      <i/>
      <sz val="14"/>
      <color indexed="10"/>
      <name val="Arial Cyr"/>
      <family val="0"/>
    </font>
    <font>
      <sz val="14"/>
      <color indexed="10"/>
      <name val="Arial Cyr"/>
      <family val="0"/>
    </font>
    <font>
      <b/>
      <i/>
      <sz val="12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sz val="16"/>
      <color indexed="10"/>
      <name val="Arial Cyr"/>
      <family val="0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24"/>
      <color indexed="10"/>
      <name val="Arial Cyr"/>
      <family val="0"/>
    </font>
    <font>
      <b/>
      <sz val="24"/>
      <color indexed="10"/>
      <name val="Times New Roman"/>
      <family val="1"/>
    </font>
    <font>
      <b/>
      <sz val="2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222"/>
      <name val="Times New Roman"/>
      <family val="1"/>
    </font>
    <font>
      <sz val="12"/>
      <color rgb="FF333333"/>
      <name val="Times New Roman"/>
      <family val="1"/>
    </font>
    <font>
      <sz val="12"/>
      <color rgb="FF500050"/>
      <name val="Times New Roman"/>
      <family val="1"/>
    </font>
    <font>
      <sz val="12"/>
      <color rgb="FF000000"/>
      <name val="Times New Roman"/>
      <family val="1"/>
    </font>
    <font>
      <b/>
      <sz val="12"/>
      <color rgb="FF222222"/>
      <name val="Times New Roman"/>
      <family val="1"/>
    </font>
    <font>
      <sz val="12"/>
      <color rgb="FF777777"/>
      <name val="Times New Roman"/>
      <family val="1"/>
    </font>
    <font>
      <sz val="10"/>
      <color rgb="FF222222"/>
      <name val="Arial"/>
      <family val="2"/>
    </font>
    <font>
      <sz val="12"/>
      <color rgb="FFFF0000"/>
      <name val="Arial Cyr"/>
      <family val="0"/>
    </font>
    <font>
      <b/>
      <i/>
      <sz val="14"/>
      <color rgb="FFFF0000"/>
      <name val="Arial Cyr"/>
      <family val="0"/>
    </font>
    <font>
      <i/>
      <sz val="14"/>
      <color rgb="FFFF0000"/>
      <name val="Arial Cyr"/>
      <family val="0"/>
    </font>
    <font>
      <sz val="14"/>
      <color rgb="FFFF0000"/>
      <name val="Arial Cyr"/>
      <family val="0"/>
    </font>
    <font>
      <b/>
      <i/>
      <sz val="12"/>
      <color rgb="FFFF0000"/>
      <name val="Times New Roman"/>
      <family val="1"/>
    </font>
    <font>
      <b/>
      <i/>
      <sz val="16"/>
      <color rgb="FFFF0000"/>
      <name val="Times New Roman"/>
      <family val="1"/>
    </font>
    <font>
      <b/>
      <sz val="16"/>
      <color rgb="FFFF0000"/>
      <name val="Arial Cyr"/>
      <family val="0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sz val="24"/>
      <color rgb="FFFF0000"/>
      <name val="Arial Cyr"/>
      <family val="0"/>
    </font>
    <font>
      <b/>
      <sz val="24"/>
      <color rgb="FFFF0000"/>
      <name val="Times New Roman"/>
      <family val="1"/>
    </font>
    <font>
      <b/>
      <sz val="24"/>
      <color rgb="FFFF0000"/>
      <name val="Arial Cyr"/>
      <family val="0"/>
    </font>
    <font>
      <b/>
      <sz val="2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6" fillId="0" borderId="10" xfId="42" applyFont="1" applyBorder="1" applyAlignment="1" applyProtection="1">
      <alignment/>
      <protection/>
    </xf>
    <xf numFmtId="0" fontId="4" fillId="0" borderId="10" xfId="0" applyFont="1" applyBorder="1" applyAlignment="1">
      <alignment wrapText="1"/>
    </xf>
    <xf numFmtId="0" fontId="2" fillId="0" borderId="10" xfId="42" applyBorder="1" applyAlignment="1" applyProtection="1">
      <alignment/>
      <protection/>
    </xf>
    <xf numFmtId="0" fontId="4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4" fillId="0" borderId="10" xfId="0" applyNumberFormat="1" applyFont="1" applyFill="1" applyBorder="1" applyAlignment="1">
      <alignment/>
    </xf>
    <xf numFmtId="0" fontId="2" fillId="0" borderId="10" xfId="42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4" fillId="0" borderId="11" xfId="0" applyNumberFormat="1" applyFont="1" applyFill="1" applyBorder="1" applyAlignment="1">
      <alignment/>
    </xf>
    <xf numFmtId="0" fontId="2" fillId="0" borderId="0" xfId="42" applyAlignment="1" applyProtection="1">
      <alignment/>
      <protection/>
    </xf>
    <xf numFmtId="0" fontId="0" fillId="0" borderId="0" xfId="0" applyAlignment="1">
      <alignment wrapText="1"/>
    </xf>
    <xf numFmtId="0" fontId="5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justify" wrapText="1"/>
    </xf>
    <xf numFmtId="0" fontId="4" fillId="0" borderId="12" xfId="0" applyNumberFormat="1" applyFont="1" applyBorder="1" applyAlignment="1">
      <alignment/>
    </xf>
    <xf numFmtId="0" fontId="62" fillId="0" borderId="10" xfId="0" applyFont="1" applyBorder="1" applyAlignment="1">
      <alignment vertical="justify" wrapText="1"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0" fontId="6" fillId="0" borderId="10" xfId="42" applyFont="1" applyBorder="1" applyAlignment="1" applyProtection="1">
      <alignment wrapText="1"/>
      <protection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8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0" fillId="0" borderId="12" xfId="0" applyFill="1" applyBorder="1" applyAlignment="1">
      <alignment/>
    </xf>
    <xf numFmtId="0" fontId="69" fillId="0" borderId="10" xfId="0" applyFont="1" applyBorder="1" applyAlignment="1">
      <alignment/>
    </xf>
    <xf numFmtId="0" fontId="69" fillId="0" borderId="0" xfId="0" applyFont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0" xfId="42" applyFont="1" applyBorder="1" applyAlignment="1" applyProtection="1">
      <alignment/>
      <protection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69" fillId="0" borderId="12" xfId="0" applyFont="1" applyBorder="1" applyAlignment="1">
      <alignment/>
    </xf>
    <xf numFmtId="0" fontId="2" fillId="0" borderId="12" xfId="42" applyBorder="1" applyAlignment="1" applyProtection="1">
      <alignment/>
      <protection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77" fillId="0" borderId="10" xfId="0" applyFont="1" applyBorder="1" applyAlignment="1">
      <alignment wrapText="1"/>
    </xf>
    <xf numFmtId="0" fontId="2" fillId="0" borderId="10" xfId="42" applyBorder="1" applyAlignment="1" applyProtection="1">
      <alignment wrapText="1"/>
      <protection/>
    </xf>
    <xf numFmtId="0" fontId="81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fa76@mail.ru" TargetMode="External" /><Relationship Id="rId2" Type="http://schemas.openxmlformats.org/officeDocument/2006/relationships/hyperlink" Target="mailto:vasilina.melnikova@mail.ru" TargetMode="External" /><Relationship Id="rId3" Type="http://schemas.openxmlformats.org/officeDocument/2006/relationships/hyperlink" Target="mailto:sayfutdinovahairbekova@mail.ru" TargetMode="External" /><Relationship Id="rId4" Type="http://schemas.openxmlformats.org/officeDocument/2006/relationships/hyperlink" Target="mailto:nastasi.11@mail.ru" TargetMode="External" /><Relationship Id="rId5" Type="http://schemas.openxmlformats.org/officeDocument/2006/relationships/hyperlink" Target="mailto:milanka-alena@mail.ru" TargetMode="External" /><Relationship Id="rId6" Type="http://schemas.openxmlformats.org/officeDocument/2006/relationships/hyperlink" Target="mailto:kasta1.ru@mail.ru" TargetMode="External" /><Relationship Id="rId7" Type="http://schemas.openxmlformats.org/officeDocument/2006/relationships/hyperlink" Target="mailto:julia-ryndyuk@yandex.ry" TargetMode="External" /><Relationship Id="rId8" Type="http://schemas.openxmlformats.org/officeDocument/2006/relationships/hyperlink" Target="mailto:dyleva@pochta.ru" TargetMode="External" /><Relationship Id="rId9" Type="http://schemas.openxmlformats.org/officeDocument/2006/relationships/hyperlink" Target="mailto:neo.sonus@mail.ru" TargetMode="External" /><Relationship Id="rId10" Type="http://schemas.openxmlformats.org/officeDocument/2006/relationships/hyperlink" Target="mailto:chebakovado@i-dist.ru" TargetMode="External" /><Relationship Id="rId11" Type="http://schemas.openxmlformats.org/officeDocument/2006/relationships/hyperlink" Target="mailto:spectr114@bk.ru" TargetMode="External" /><Relationship Id="rId12" Type="http://schemas.openxmlformats.org/officeDocument/2006/relationships/hyperlink" Target="mailto:nadejda.zhurko@yandex.ru" TargetMode="External" /><Relationship Id="rId13" Type="http://schemas.openxmlformats.org/officeDocument/2006/relationships/hyperlink" Target="mailto:danil_68@mail.ru" TargetMode="External" /><Relationship Id="rId14" Type="http://schemas.openxmlformats.org/officeDocument/2006/relationships/hyperlink" Target="mailto:nidramash@mail.ru" TargetMode="External" /><Relationship Id="rId15" Type="http://schemas.openxmlformats.org/officeDocument/2006/relationships/hyperlink" Target="mailto:704210@mail.ru" TargetMode="External" /><Relationship Id="rId16" Type="http://schemas.openxmlformats.org/officeDocument/2006/relationships/hyperlink" Target="mailto:schola32@mail.ru" TargetMode="External" /><Relationship Id="rId17" Type="http://schemas.openxmlformats.org/officeDocument/2006/relationships/hyperlink" Target="mailto:timosharovai@mail.ru" TargetMode="External" /><Relationship Id="rId18" Type="http://schemas.openxmlformats.org/officeDocument/2006/relationships/hyperlink" Target="mailto:sakharilenkksn@rambler.ru" TargetMode="External" /><Relationship Id="rId19" Type="http://schemas.openxmlformats.org/officeDocument/2006/relationships/hyperlink" Target="mailto:abcd.1967@yandex.ru" TargetMode="External" /><Relationship Id="rId20" Type="http://schemas.openxmlformats.org/officeDocument/2006/relationships/hyperlink" Target="mailto:donenkoantonina@gmail.com" TargetMode="External" /><Relationship Id="rId21" Type="http://schemas.openxmlformats.org/officeDocument/2006/relationships/hyperlink" Target="mailto:lya_1973@bk.ru" TargetMode="External" /><Relationship Id="rId22" Type="http://schemas.openxmlformats.org/officeDocument/2006/relationships/hyperlink" Target="mailto:nadina8161@mail.ru" TargetMode="External" /><Relationship Id="rId23" Type="http://schemas.openxmlformats.org/officeDocument/2006/relationships/hyperlink" Target="mailto:licey74@gmail.com" TargetMode="External" /><Relationship Id="rId24" Type="http://schemas.openxmlformats.org/officeDocument/2006/relationships/hyperlink" Target="mailto:guznjakova@mail.ru" TargetMode="External" /><Relationship Id="rId25" Type="http://schemas.openxmlformats.org/officeDocument/2006/relationships/hyperlink" Target="mailto:schola32@mail.ru" TargetMode="External" /><Relationship Id="rId26" Type="http://schemas.openxmlformats.org/officeDocument/2006/relationships/hyperlink" Target="mailto:nigschool2@mail.ru" TargetMode="External" /><Relationship Id="rId27" Type="http://schemas.openxmlformats.org/officeDocument/2006/relationships/hyperlink" Target="mailto:olesua-green@yandex.ru" TargetMode="External" /><Relationship Id="rId28" Type="http://schemas.openxmlformats.org/officeDocument/2006/relationships/hyperlink" Target="mailto:barabanova79@mail.ru" TargetMode="External" /><Relationship Id="rId29" Type="http://schemas.openxmlformats.org/officeDocument/2006/relationships/hyperlink" Target="mailto:enter71@mail.ru" TargetMode="External" /><Relationship Id="rId30" Type="http://schemas.openxmlformats.org/officeDocument/2006/relationships/hyperlink" Target="mailto:valdtverner@mail.ru" TargetMode="External" /><Relationship Id="rId31" Type="http://schemas.openxmlformats.org/officeDocument/2006/relationships/hyperlink" Target="mailto:sch86_projects@mail.ru" TargetMode="External" /><Relationship Id="rId32" Type="http://schemas.openxmlformats.org/officeDocument/2006/relationships/hyperlink" Target="mailto:inna-gusarova68@mail.ru" TargetMode="External" /><Relationship Id="rId33" Type="http://schemas.openxmlformats.org/officeDocument/2006/relationships/hyperlink" Target="mailto:petropavlovsk07@yandex.ru" TargetMode="External" /><Relationship Id="rId34" Type="http://schemas.openxmlformats.org/officeDocument/2006/relationships/hyperlink" Target="mailto:lebschool@inbox.ru" TargetMode="External" /><Relationship Id="rId35" Type="http://schemas.openxmlformats.org/officeDocument/2006/relationships/hyperlink" Target="mailto:bogdanich38sb@mail.ru" TargetMode="External" /><Relationship Id="rId36" Type="http://schemas.openxmlformats.org/officeDocument/2006/relationships/hyperlink" Target="mailto:uliaplonish@mail.ru" TargetMode="External" /><Relationship Id="rId37" Type="http://schemas.openxmlformats.org/officeDocument/2006/relationships/hyperlink" Target="mailto:paw5@mail.ru" TargetMode="External" /><Relationship Id="rId38" Type="http://schemas.openxmlformats.org/officeDocument/2006/relationships/hyperlink" Target="mailto:grebenshikova.kris@yandex.ru" TargetMode="External" /><Relationship Id="rId39" Type="http://schemas.openxmlformats.org/officeDocument/2006/relationships/hyperlink" Target="mailto:licey143@mail.ru" TargetMode="External" /><Relationship Id="rId40" Type="http://schemas.openxmlformats.org/officeDocument/2006/relationships/hyperlink" Target="mailto:lochern@rambler.ru" TargetMode="External" /><Relationship Id="rId41" Type="http://schemas.openxmlformats.org/officeDocument/2006/relationships/hyperlink" Target="mailto:gaev-iraida@yandex.ru" TargetMode="External" /><Relationship Id="rId42" Type="http://schemas.openxmlformats.org/officeDocument/2006/relationships/hyperlink" Target="mailto:licey74@gmail.com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63"/>
  <sheetViews>
    <sheetView tabSelected="1" zoomScale="68" zoomScaleNormal="68" zoomScalePageLayoutView="0" workbookViewId="0" topLeftCell="A2">
      <selection activeCell="B16" sqref="B16"/>
    </sheetView>
  </sheetViews>
  <sheetFormatPr defaultColWidth="9.00390625" defaultRowHeight="12.75"/>
  <cols>
    <col min="1" max="1" width="6.75390625" style="0" customWidth="1"/>
    <col min="2" max="2" width="19.125" style="0" customWidth="1"/>
    <col min="3" max="3" width="17.875" style="0" customWidth="1"/>
    <col min="4" max="4" width="7.625" style="0" customWidth="1"/>
    <col min="5" max="5" width="7.375" style="0" customWidth="1"/>
    <col min="6" max="6" width="23.25390625" style="0" customWidth="1"/>
    <col min="7" max="7" width="8.125" style="0" hidden="1" customWidth="1"/>
    <col min="8" max="8" width="6.625" style="0" hidden="1" customWidth="1"/>
    <col min="9" max="9" width="21.25390625" style="0" customWidth="1"/>
    <col min="10" max="10" width="18.625" style="0" customWidth="1"/>
    <col min="11" max="11" width="10.25390625" style="41" customWidth="1"/>
    <col min="12" max="12" width="13.75390625" style="0" customWidth="1"/>
    <col min="16" max="16" width="62.00390625" style="0" customWidth="1"/>
  </cols>
  <sheetData>
    <row r="4" spans="1:16" s="2" customFormat="1" ht="20.25">
      <c r="A4" s="3"/>
      <c r="B4" s="4" t="s">
        <v>0</v>
      </c>
      <c r="C4" s="4" t="s">
        <v>5</v>
      </c>
      <c r="D4" s="4" t="s">
        <v>1</v>
      </c>
      <c r="E4" s="4" t="s">
        <v>7</v>
      </c>
      <c r="F4" s="4" t="s">
        <v>2</v>
      </c>
      <c r="G4" s="4" t="s">
        <v>3</v>
      </c>
      <c r="H4" s="4" t="s">
        <v>4</v>
      </c>
      <c r="I4" s="4" t="s">
        <v>8</v>
      </c>
      <c r="J4" s="4" t="s">
        <v>9</v>
      </c>
      <c r="K4" s="45" t="s">
        <v>177</v>
      </c>
      <c r="L4" s="51" t="s">
        <v>181</v>
      </c>
      <c r="M4" s="51" t="s">
        <v>182</v>
      </c>
      <c r="N4" s="51" t="s">
        <v>183</v>
      </c>
      <c r="O4" s="50" t="s">
        <v>185</v>
      </c>
      <c r="P4" s="51" t="s">
        <v>184</v>
      </c>
    </row>
    <row r="5" spans="1:16" s="24" customFormat="1" ht="32.25" hidden="1">
      <c r="A5" s="7">
        <v>1</v>
      </c>
      <c r="B5" s="23" t="s">
        <v>11</v>
      </c>
      <c r="C5" s="6" t="s">
        <v>12</v>
      </c>
      <c r="D5" s="25" t="s">
        <v>13</v>
      </c>
      <c r="E5" s="6">
        <v>3</v>
      </c>
      <c r="F5" s="9" t="s">
        <v>14</v>
      </c>
      <c r="G5" s="6"/>
      <c r="H5" s="6"/>
      <c r="I5" s="29" t="s">
        <v>15</v>
      </c>
      <c r="J5" s="29" t="s">
        <v>15</v>
      </c>
      <c r="K5" s="46"/>
      <c r="L5" s="53"/>
      <c r="M5" s="53"/>
      <c r="N5" s="54"/>
      <c r="O5" s="54"/>
      <c r="P5" s="54"/>
    </row>
    <row r="6" spans="1:16" s="24" customFormat="1" ht="48" hidden="1">
      <c r="A6" s="7">
        <v>2</v>
      </c>
      <c r="B6" s="10" t="s">
        <v>16</v>
      </c>
      <c r="C6" s="7" t="s">
        <v>6</v>
      </c>
      <c r="D6" s="8">
        <v>8</v>
      </c>
      <c r="E6" s="8">
        <v>8</v>
      </c>
      <c r="F6" s="9" t="s">
        <v>17</v>
      </c>
      <c r="G6" s="7"/>
      <c r="H6" s="7"/>
      <c r="I6" s="10" t="s">
        <v>18</v>
      </c>
      <c r="J6" s="10" t="s">
        <v>18</v>
      </c>
      <c r="K6" s="47"/>
      <c r="L6" s="53"/>
      <c r="M6" s="53"/>
      <c r="N6" s="54"/>
      <c r="O6" s="54"/>
      <c r="P6" s="54"/>
    </row>
    <row r="7" spans="1:16" s="24" customFormat="1" ht="48" hidden="1">
      <c r="A7" s="7">
        <v>3</v>
      </c>
      <c r="B7" s="33" t="s">
        <v>19</v>
      </c>
      <c r="C7" s="7" t="s">
        <v>20</v>
      </c>
      <c r="D7" s="8">
        <v>6.7</v>
      </c>
      <c r="E7" s="8">
        <v>2</v>
      </c>
      <c r="F7" s="9" t="s">
        <v>21</v>
      </c>
      <c r="G7" s="7"/>
      <c r="H7" s="7"/>
      <c r="I7" s="33" t="s">
        <v>22</v>
      </c>
      <c r="J7" s="33" t="s">
        <v>22</v>
      </c>
      <c r="K7" s="47"/>
      <c r="L7" s="53"/>
      <c r="M7" s="53"/>
      <c r="N7" s="54"/>
      <c r="O7" s="54"/>
      <c r="P7" s="54"/>
    </row>
    <row r="8" spans="1:16" s="24" customFormat="1" ht="48" customHeight="1">
      <c r="A8" s="7">
        <v>4</v>
      </c>
      <c r="B8" s="33" t="s">
        <v>19</v>
      </c>
      <c r="C8" s="30" t="s">
        <v>23</v>
      </c>
      <c r="D8" s="12">
        <v>10</v>
      </c>
      <c r="E8" s="8">
        <v>3</v>
      </c>
      <c r="F8" s="9" t="s">
        <v>24</v>
      </c>
      <c r="G8" s="7"/>
      <c r="H8" s="7"/>
      <c r="I8" s="10" t="s">
        <v>25</v>
      </c>
      <c r="J8" s="33" t="s">
        <v>25</v>
      </c>
      <c r="K8" s="47">
        <v>22</v>
      </c>
      <c r="L8" s="53"/>
      <c r="M8" s="53"/>
      <c r="N8" s="54">
        <f>SUM(K8:M8)</f>
        <v>22</v>
      </c>
      <c r="O8" s="54">
        <f>RANK(N8,N$8:N$52)</f>
        <v>24</v>
      </c>
      <c r="P8" s="58" t="s">
        <v>187</v>
      </c>
    </row>
    <row r="9" spans="1:16" s="24" customFormat="1" ht="49.5">
      <c r="A9" s="7">
        <v>5</v>
      </c>
      <c r="B9" s="10" t="s">
        <v>26</v>
      </c>
      <c r="C9" s="10" t="s">
        <v>6</v>
      </c>
      <c r="D9" s="12">
        <v>11</v>
      </c>
      <c r="E9" s="8">
        <v>7</v>
      </c>
      <c r="F9" s="9" t="s">
        <v>29</v>
      </c>
      <c r="G9" s="7"/>
      <c r="H9" s="7"/>
      <c r="I9" s="10" t="s">
        <v>27</v>
      </c>
      <c r="J9" s="10" t="s">
        <v>28</v>
      </c>
      <c r="K9" s="47">
        <v>22</v>
      </c>
      <c r="L9" s="56">
        <v>31</v>
      </c>
      <c r="M9" s="53">
        <v>10</v>
      </c>
      <c r="N9" s="54">
        <f aca="true" t="shared" si="0" ref="N9:N52">SUM(K9:M9)</f>
        <v>63</v>
      </c>
      <c r="O9" s="54">
        <f aca="true" t="shared" si="1" ref="O9:O52">RANK(N9,N$8:N$52)</f>
        <v>16</v>
      </c>
      <c r="P9" s="58" t="s">
        <v>188</v>
      </c>
    </row>
    <row r="10" spans="1:16" s="24" customFormat="1" ht="55.5" customHeight="1" hidden="1">
      <c r="A10" s="7">
        <v>6</v>
      </c>
      <c r="B10" s="10" t="s">
        <v>30</v>
      </c>
      <c r="C10" s="10" t="s">
        <v>31</v>
      </c>
      <c r="D10" s="12">
        <v>7</v>
      </c>
      <c r="E10" s="12">
        <v>6</v>
      </c>
      <c r="F10" s="34" t="s">
        <v>32</v>
      </c>
      <c r="G10" s="10"/>
      <c r="H10" s="10"/>
      <c r="I10" s="10" t="s">
        <v>33</v>
      </c>
      <c r="J10" s="10" t="s">
        <v>33</v>
      </c>
      <c r="K10" s="47"/>
      <c r="L10" s="53"/>
      <c r="M10" s="53"/>
      <c r="N10" s="54">
        <f t="shared" si="0"/>
        <v>0</v>
      </c>
      <c r="O10" s="54">
        <f t="shared" si="1"/>
        <v>27</v>
      </c>
      <c r="P10" s="58"/>
    </row>
    <row r="11" spans="1:16" s="24" customFormat="1" ht="87.75" customHeight="1">
      <c r="A11" s="7">
        <v>7</v>
      </c>
      <c r="B11" s="10" t="s">
        <v>34</v>
      </c>
      <c r="C11" s="10" t="s">
        <v>35</v>
      </c>
      <c r="D11" s="12">
        <v>9</v>
      </c>
      <c r="E11" s="12">
        <v>4</v>
      </c>
      <c r="F11" s="34" t="s">
        <v>36</v>
      </c>
      <c r="G11" s="10"/>
      <c r="H11" s="10"/>
      <c r="I11" s="10" t="s">
        <v>37</v>
      </c>
      <c r="J11" s="10" t="s">
        <v>38</v>
      </c>
      <c r="K11" s="47">
        <v>17</v>
      </c>
      <c r="L11" s="53">
        <v>26</v>
      </c>
      <c r="M11" s="53">
        <v>34</v>
      </c>
      <c r="N11" s="54">
        <f t="shared" si="0"/>
        <v>77</v>
      </c>
      <c r="O11" s="54">
        <f t="shared" si="1"/>
        <v>11</v>
      </c>
      <c r="P11" s="58" t="s">
        <v>189</v>
      </c>
    </row>
    <row r="12" spans="1:16" s="24" customFormat="1" ht="28.5" customHeight="1" hidden="1">
      <c r="A12" s="7">
        <v>8</v>
      </c>
      <c r="B12" s="10" t="s">
        <v>39</v>
      </c>
      <c r="C12" s="10" t="s">
        <v>6</v>
      </c>
      <c r="D12" s="12">
        <v>7</v>
      </c>
      <c r="E12" s="12">
        <v>1</v>
      </c>
      <c r="F12" s="34" t="s">
        <v>10</v>
      </c>
      <c r="G12" s="10"/>
      <c r="H12" s="10"/>
      <c r="I12" s="10" t="s">
        <v>40</v>
      </c>
      <c r="J12" s="10" t="s">
        <v>41</v>
      </c>
      <c r="K12" s="47"/>
      <c r="L12" s="53"/>
      <c r="M12" s="53"/>
      <c r="N12" s="54">
        <f t="shared" si="0"/>
        <v>0</v>
      </c>
      <c r="O12" s="54">
        <f t="shared" si="1"/>
        <v>27</v>
      </c>
      <c r="P12" s="58"/>
    </row>
    <row r="13" spans="1:16" s="24" customFormat="1" ht="63.75">
      <c r="A13" s="7">
        <v>9</v>
      </c>
      <c r="B13" s="10" t="s">
        <v>42</v>
      </c>
      <c r="C13" s="10" t="s">
        <v>43</v>
      </c>
      <c r="D13" s="12">
        <v>10</v>
      </c>
      <c r="E13" s="12">
        <v>5</v>
      </c>
      <c r="F13" s="35" t="s">
        <v>44</v>
      </c>
      <c r="G13" s="10"/>
      <c r="H13" s="10"/>
      <c r="I13" s="10" t="s">
        <v>45</v>
      </c>
      <c r="J13" s="10" t="s">
        <v>46</v>
      </c>
      <c r="K13" s="47">
        <v>20</v>
      </c>
      <c r="L13" s="53">
        <v>26</v>
      </c>
      <c r="M13" s="53">
        <v>28</v>
      </c>
      <c r="N13" s="54">
        <f t="shared" si="0"/>
        <v>74</v>
      </c>
      <c r="O13" s="54">
        <f t="shared" si="1"/>
        <v>13</v>
      </c>
      <c r="P13" s="58" t="s">
        <v>189</v>
      </c>
    </row>
    <row r="14" spans="1:16" s="24" customFormat="1" ht="36" customHeight="1" hidden="1">
      <c r="A14" s="7">
        <v>10</v>
      </c>
      <c r="B14" s="10" t="s">
        <v>47</v>
      </c>
      <c r="C14" s="10" t="s">
        <v>6</v>
      </c>
      <c r="D14" s="12">
        <v>8</v>
      </c>
      <c r="E14" s="10">
        <v>5</v>
      </c>
      <c r="F14" s="34" t="s">
        <v>48</v>
      </c>
      <c r="G14" s="10"/>
      <c r="H14" s="10"/>
      <c r="I14" s="26" t="s">
        <v>49</v>
      </c>
      <c r="J14" s="28" t="s">
        <v>49</v>
      </c>
      <c r="K14" s="47"/>
      <c r="L14" s="53"/>
      <c r="M14" s="53"/>
      <c r="N14" s="54">
        <f t="shared" si="0"/>
        <v>0</v>
      </c>
      <c r="O14" s="54">
        <f t="shared" si="1"/>
        <v>27</v>
      </c>
      <c r="P14" s="58"/>
    </row>
    <row r="15" spans="1:16" ht="48" hidden="1">
      <c r="A15" s="7">
        <v>11</v>
      </c>
      <c r="B15" s="10" t="s">
        <v>50</v>
      </c>
      <c r="C15" s="10" t="s">
        <v>51</v>
      </c>
      <c r="D15" s="12">
        <v>7</v>
      </c>
      <c r="E15" s="10">
        <v>1</v>
      </c>
      <c r="F15" s="34" t="s">
        <v>52</v>
      </c>
      <c r="G15" s="10"/>
      <c r="H15" s="10"/>
      <c r="I15" s="10" t="s">
        <v>53</v>
      </c>
      <c r="J15" s="10" t="s">
        <v>53</v>
      </c>
      <c r="K15" s="47"/>
      <c r="L15" s="52"/>
      <c r="M15" s="52"/>
      <c r="N15" s="54">
        <f t="shared" si="0"/>
        <v>0</v>
      </c>
      <c r="O15" s="54">
        <f t="shared" si="1"/>
        <v>27</v>
      </c>
      <c r="P15" s="58"/>
    </row>
    <row r="16" spans="1:16" ht="49.5">
      <c r="A16" s="7">
        <v>12</v>
      </c>
      <c r="B16" s="10" t="s">
        <v>54</v>
      </c>
      <c r="C16" s="10" t="s">
        <v>6</v>
      </c>
      <c r="D16" s="12">
        <v>8</v>
      </c>
      <c r="E16" s="10">
        <v>10</v>
      </c>
      <c r="F16" s="34" t="s">
        <v>57</v>
      </c>
      <c r="G16" s="10"/>
      <c r="H16" s="10"/>
      <c r="I16" s="10" t="s">
        <v>55</v>
      </c>
      <c r="J16" s="10" t="s">
        <v>56</v>
      </c>
      <c r="K16" s="47">
        <v>22</v>
      </c>
      <c r="L16" s="52">
        <v>25</v>
      </c>
      <c r="M16" s="57">
        <v>40</v>
      </c>
      <c r="N16" s="54">
        <f t="shared" si="0"/>
        <v>87</v>
      </c>
      <c r="O16" s="54">
        <f t="shared" si="1"/>
        <v>5</v>
      </c>
      <c r="P16" s="58" t="s">
        <v>186</v>
      </c>
    </row>
    <row r="17" spans="1:16" ht="47.25" customHeight="1">
      <c r="A17" s="7">
        <v>13</v>
      </c>
      <c r="B17" s="10" t="s">
        <v>61</v>
      </c>
      <c r="C17" s="10" t="s">
        <v>62</v>
      </c>
      <c r="D17" s="10">
        <v>7.8</v>
      </c>
      <c r="E17" s="10">
        <v>4</v>
      </c>
      <c r="F17" s="34" t="s">
        <v>59</v>
      </c>
      <c r="G17" s="10"/>
      <c r="H17" s="10"/>
      <c r="I17" s="10" t="s">
        <v>60</v>
      </c>
      <c r="J17" s="10" t="s">
        <v>58</v>
      </c>
      <c r="K17" s="47">
        <v>21</v>
      </c>
      <c r="L17" s="52">
        <v>20</v>
      </c>
      <c r="M17" s="52">
        <v>35</v>
      </c>
      <c r="N17" s="54">
        <f t="shared" si="0"/>
        <v>76</v>
      </c>
      <c r="O17" s="54">
        <f t="shared" si="1"/>
        <v>12</v>
      </c>
      <c r="P17" s="58" t="s">
        <v>189</v>
      </c>
    </row>
    <row r="18" spans="1:16" ht="60" customHeight="1">
      <c r="A18" s="7">
        <v>14</v>
      </c>
      <c r="B18" s="10" t="s">
        <v>63</v>
      </c>
      <c r="C18" s="10" t="s">
        <v>6</v>
      </c>
      <c r="D18" s="10">
        <v>10</v>
      </c>
      <c r="E18" s="10">
        <v>1</v>
      </c>
      <c r="F18" s="34" t="s">
        <v>64</v>
      </c>
      <c r="G18" s="10"/>
      <c r="H18" s="10"/>
      <c r="I18" s="10" t="s">
        <v>65</v>
      </c>
      <c r="J18" s="10" t="s">
        <v>66</v>
      </c>
      <c r="K18" s="55">
        <v>26</v>
      </c>
      <c r="L18" s="57">
        <v>28</v>
      </c>
      <c r="M18" s="57">
        <v>40</v>
      </c>
      <c r="N18" s="54">
        <f t="shared" si="0"/>
        <v>94</v>
      </c>
      <c r="O18" s="54">
        <f t="shared" si="1"/>
        <v>2</v>
      </c>
      <c r="P18" s="58" t="s">
        <v>193</v>
      </c>
    </row>
    <row r="19" spans="1:16" ht="48" hidden="1">
      <c r="A19" s="7">
        <v>15</v>
      </c>
      <c r="B19" s="10" t="s">
        <v>69</v>
      </c>
      <c r="C19" s="10" t="s">
        <v>6</v>
      </c>
      <c r="D19" s="10">
        <v>9</v>
      </c>
      <c r="E19" s="10">
        <v>5</v>
      </c>
      <c r="F19" s="34" t="s">
        <v>68</v>
      </c>
      <c r="G19" s="10"/>
      <c r="H19" s="10"/>
      <c r="I19" s="10" t="s">
        <v>67</v>
      </c>
      <c r="J19" s="10" t="s">
        <v>67</v>
      </c>
      <c r="K19" s="47"/>
      <c r="L19" s="52"/>
      <c r="M19" s="52"/>
      <c r="N19" s="54">
        <f t="shared" si="0"/>
        <v>0</v>
      </c>
      <c r="O19" s="54">
        <f t="shared" si="1"/>
        <v>27</v>
      </c>
      <c r="P19" s="58"/>
    </row>
    <row r="20" spans="1:16" ht="50.25" customHeight="1" hidden="1">
      <c r="A20" s="7">
        <v>16</v>
      </c>
      <c r="B20" s="10" t="s">
        <v>73</v>
      </c>
      <c r="C20" s="10" t="s">
        <v>74</v>
      </c>
      <c r="D20" s="10">
        <v>7</v>
      </c>
      <c r="E20" s="10">
        <v>5</v>
      </c>
      <c r="F20" s="34" t="s">
        <v>72</v>
      </c>
      <c r="G20" s="10"/>
      <c r="H20" s="10"/>
      <c r="I20" s="10" t="s">
        <v>71</v>
      </c>
      <c r="J20" s="10" t="s">
        <v>70</v>
      </c>
      <c r="K20" s="47"/>
      <c r="L20" s="52"/>
      <c r="M20" s="52"/>
      <c r="N20" s="54">
        <f t="shared" si="0"/>
        <v>0</v>
      </c>
      <c r="O20" s="54">
        <f t="shared" si="1"/>
        <v>27</v>
      </c>
      <c r="P20" s="58"/>
    </row>
    <row r="21" spans="1:16" ht="32.25" customHeight="1">
      <c r="A21" s="7">
        <v>17</v>
      </c>
      <c r="B21" s="10" t="s">
        <v>178</v>
      </c>
      <c r="C21" s="10" t="s">
        <v>6</v>
      </c>
      <c r="D21" s="10">
        <v>7</v>
      </c>
      <c r="E21" s="10">
        <v>7</v>
      </c>
      <c r="F21" s="34" t="s">
        <v>76</v>
      </c>
      <c r="G21" s="10"/>
      <c r="H21" s="10"/>
      <c r="I21" s="10" t="s">
        <v>77</v>
      </c>
      <c r="J21" s="10" t="s">
        <v>75</v>
      </c>
      <c r="K21" s="47">
        <v>21</v>
      </c>
      <c r="L21" s="52">
        <v>27</v>
      </c>
      <c r="M21" s="52">
        <v>35</v>
      </c>
      <c r="N21" s="54">
        <f t="shared" si="0"/>
        <v>83</v>
      </c>
      <c r="O21" s="54">
        <f t="shared" si="1"/>
        <v>8</v>
      </c>
      <c r="P21" s="58" t="s">
        <v>189</v>
      </c>
    </row>
    <row r="22" spans="1:16" ht="45" customHeight="1">
      <c r="A22" s="7">
        <v>18</v>
      </c>
      <c r="B22" s="10" t="s">
        <v>81</v>
      </c>
      <c r="C22" s="10" t="s">
        <v>6</v>
      </c>
      <c r="D22" s="10">
        <v>8</v>
      </c>
      <c r="E22" s="10">
        <v>7</v>
      </c>
      <c r="F22" s="34" t="s">
        <v>80</v>
      </c>
      <c r="G22" s="10"/>
      <c r="H22" s="10"/>
      <c r="I22" s="10" t="s">
        <v>79</v>
      </c>
      <c r="J22" s="10" t="s">
        <v>78</v>
      </c>
      <c r="K22" s="47">
        <v>18</v>
      </c>
      <c r="L22" s="52">
        <v>9</v>
      </c>
      <c r="M22" s="52">
        <v>33</v>
      </c>
      <c r="N22" s="54">
        <f t="shared" si="0"/>
        <v>60</v>
      </c>
      <c r="O22" s="54">
        <f t="shared" si="1"/>
        <v>17</v>
      </c>
      <c r="P22" s="58" t="s">
        <v>190</v>
      </c>
    </row>
    <row r="23" spans="1:16" ht="81">
      <c r="A23" s="7">
        <v>19</v>
      </c>
      <c r="B23" s="10" t="s">
        <v>84</v>
      </c>
      <c r="C23" s="10" t="s">
        <v>85</v>
      </c>
      <c r="D23" s="8">
        <v>5.8</v>
      </c>
      <c r="E23" s="7">
        <v>3</v>
      </c>
      <c r="F23" s="34" t="s">
        <v>83</v>
      </c>
      <c r="G23" s="7"/>
      <c r="H23" s="7"/>
      <c r="I23" s="10" t="s">
        <v>82</v>
      </c>
      <c r="J23" s="10" t="s">
        <v>82</v>
      </c>
      <c r="K23" s="55">
        <v>26</v>
      </c>
      <c r="L23" s="57">
        <v>28</v>
      </c>
      <c r="M23" s="57">
        <v>40</v>
      </c>
      <c r="N23" s="54">
        <f t="shared" si="0"/>
        <v>94</v>
      </c>
      <c r="O23" s="54">
        <f t="shared" si="1"/>
        <v>2</v>
      </c>
      <c r="P23" s="58" t="s">
        <v>193</v>
      </c>
    </row>
    <row r="24" spans="1:16" ht="63.75" hidden="1">
      <c r="A24" s="7">
        <v>20</v>
      </c>
      <c r="B24" s="10" t="s">
        <v>88</v>
      </c>
      <c r="C24" s="10" t="s">
        <v>89</v>
      </c>
      <c r="D24" s="8">
        <v>5.7</v>
      </c>
      <c r="E24" s="7">
        <v>7</v>
      </c>
      <c r="F24" s="9" t="s">
        <v>87</v>
      </c>
      <c r="G24" s="7"/>
      <c r="H24" s="7"/>
      <c r="I24" s="10" t="s">
        <v>86</v>
      </c>
      <c r="J24" s="10" t="s">
        <v>86</v>
      </c>
      <c r="K24" s="47"/>
      <c r="L24" s="52"/>
      <c r="M24" s="52"/>
      <c r="N24" s="54">
        <f t="shared" si="0"/>
        <v>0</v>
      </c>
      <c r="O24" s="54">
        <f t="shared" si="1"/>
        <v>27</v>
      </c>
      <c r="P24" s="58"/>
    </row>
    <row r="25" spans="1:16" ht="81">
      <c r="A25" s="7">
        <v>21</v>
      </c>
      <c r="B25" s="10" t="s">
        <v>92</v>
      </c>
      <c r="C25" s="10" t="s">
        <v>93</v>
      </c>
      <c r="D25" s="8">
        <v>5</v>
      </c>
      <c r="E25" s="8">
        <v>5</v>
      </c>
      <c r="F25" s="59" t="s">
        <v>195</v>
      </c>
      <c r="G25" s="7"/>
      <c r="H25" s="7"/>
      <c r="I25" s="10" t="s">
        <v>91</v>
      </c>
      <c r="J25" s="10" t="s">
        <v>90</v>
      </c>
      <c r="K25" s="47">
        <v>23</v>
      </c>
      <c r="L25" s="60">
        <v>30</v>
      </c>
      <c r="M25" s="52">
        <v>38</v>
      </c>
      <c r="N25" s="54">
        <f t="shared" si="0"/>
        <v>91</v>
      </c>
      <c r="O25" s="54">
        <f t="shared" si="1"/>
        <v>4</v>
      </c>
      <c r="P25" s="58" t="s">
        <v>196</v>
      </c>
    </row>
    <row r="26" spans="1:16" ht="63.75" hidden="1">
      <c r="A26" s="7">
        <v>22</v>
      </c>
      <c r="B26" s="10" t="s">
        <v>97</v>
      </c>
      <c r="C26" s="10" t="s">
        <v>96</v>
      </c>
      <c r="D26" s="8">
        <v>6.7</v>
      </c>
      <c r="E26" s="8">
        <v>8</v>
      </c>
      <c r="F26" s="9" t="s">
        <v>95</v>
      </c>
      <c r="G26" s="7"/>
      <c r="H26" s="7"/>
      <c r="I26" s="10" t="s">
        <v>94</v>
      </c>
      <c r="J26" s="10" t="s">
        <v>94</v>
      </c>
      <c r="K26" s="47"/>
      <c r="L26" s="52"/>
      <c r="M26" s="52"/>
      <c r="N26" s="54">
        <f t="shared" si="0"/>
        <v>0</v>
      </c>
      <c r="O26" s="54">
        <f t="shared" si="1"/>
        <v>27</v>
      </c>
      <c r="P26" s="58"/>
    </row>
    <row r="27" spans="1:16" ht="49.5">
      <c r="A27" s="7">
        <v>23</v>
      </c>
      <c r="B27" s="10" t="s">
        <v>100</v>
      </c>
      <c r="C27" s="10" t="s">
        <v>6</v>
      </c>
      <c r="D27" s="8">
        <v>9</v>
      </c>
      <c r="E27" s="8">
        <v>7</v>
      </c>
      <c r="F27" s="9" t="s">
        <v>101</v>
      </c>
      <c r="G27" s="7"/>
      <c r="H27" s="7"/>
      <c r="I27" s="10" t="s">
        <v>99</v>
      </c>
      <c r="J27" s="10" t="s">
        <v>98</v>
      </c>
      <c r="K27" s="47">
        <v>19</v>
      </c>
      <c r="L27" s="52">
        <v>21</v>
      </c>
      <c r="M27" s="57">
        <v>40</v>
      </c>
      <c r="N27" s="54">
        <f t="shared" si="0"/>
        <v>80</v>
      </c>
      <c r="O27" s="54">
        <f t="shared" si="1"/>
        <v>9</v>
      </c>
      <c r="P27" s="58" t="s">
        <v>186</v>
      </c>
    </row>
    <row r="28" spans="1:16" ht="63.75">
      <c r="A28" s="7">
        <v>24</v>
      </c>
      <c r="B28" s="10" t="s">
        <v>102</v>
      </c>
      <c r="C28" s="10" t="s">
        <v>6</v>
      </c>
      <c r="D28" s="8">
        <v>9</v>
      </c>
      <c r="E28" s="8">
        <v>1</v>
      </c>
      <c r="F28" s="11" t="s">
        <v>105</v>
      </c>
      <c r="G28" s="7"/>
      <c r="H28" s="7"/>
      <c r="I28" s="10" t="s">
        <v>104</v>
      </c>
      <c r="J28" s="10" t="s">
        <v>103</v>
      </c>
      <c r="K28" s="47">
        <v>23</v>
      </c>
      <c r="L28" s="52">
        <v>23</v>
      </c>
      <c r="M28" s="52"/>
      <c r="N28" s="54">
        <f t="shared" si="0"/>
        <v>46</v>
      </c>
      <c r="O28" s="54">
        <f t="shared" si="1"/>
        <v>21</v>
      </c>
      <c r="P28" s="58" t="s">
        <v>190</v>
      </c>
    </row>
    <row r="29" spans="1:16" ht="63.75" hidden="1">
      <c r="A29" s="7">
        <v>25</v>
      </c>
      <c r="B29" s="10" t="s">
        <v>102</v>
      </c>
      <c r="C29" s="10" t="s">
        <v>6</v>
      </c>
      <c r="D29" s="8" t="s">
        <v>176</v>
      </c>
      <c r="E29" s="8">
        <v>14</v>
      </c>
      <c r="F29" s="9" t="s">
        <v>105</v>
      </c>
      <c r="G29" s="7"/>
      <c r="H29" s="7"/>
      <c r="I29" s="10" t="s">
        <v>104</v>
      </c>
      <c r="J29" s="10" t="s">
        <v>103</v>
      </c>
      <c r="K29" s="47"/>
      <c r="L29" s="52"/>
      <c r="M29" s="52"/>
      <c r="N29" s="54">
        <f t="shared" si="0"/>
        <v>0</v>
      </c>
      <c r="O29" s="54">
        <f t="shared" si="1"/>
        <v>27</v>
      </c>
      <c r="P29" s="58"/>
    </row>
    <row r="30" spans="1:16" ht="63.75" hidden="1">
      <c r="A30" s="7">
        <v>26</v>
      </c>
      <c r="B30" s="10" t="s">
        <v>102</v>
      </c>
      <c r="C30" s="10" t="s">
        <v>6</v>
      </c>
      <c r="D30" s="8">
        <v>9</v>
      </c>
      <c r="E30" s="8">
        <v>1</v>
      </c>
      <c r="F30" s="9" t="s">
        <v>105</v>
      </c>
      <c r="G30" s="7"/>
      <c r="H30" s="7"/>
      <c r="I30" s="10" t="s">
        <v>104</v>
      </c>
      <c r="J30" s="10" t="s">
        <v>103</v>
      </c>
      <c r="K30" s="47"/>
      <c r="L30" s="52"/>
      <c r="M30" s="52"/>
      <c r="N30" s="54">
        <f t="shared" si="0"/>
        <v>0</v>
      </c>
      <c r="O30" s="54">
        <f t="shared" si="1"/>
        <v>27</v>
      </c>
      <c r="P30" s="58"/>
    </row>
    <row r="31" spans="1:16" ht="96.75">
      <c r="A31" s="7">
        <v>27</v>
      </c>
      <c r="B31" s="29" t="s">
        <v>106</v>
      </c>
      <c r="C31" s="10" t="s">
        <v>6</v>
      </c>
      <c r="D31" s="8">
        <v>5</v>
      </c>
      <c r="E31" s="8">
        <v>5</v>
      </c>
      <c r="F31" s="11" t="s">
        <v>107</v>
      </c>
      <c r="G31" s="7"/>
      <c r="H31" s="7"/>
      <c r="I31" s="10" t="s">
        <v>108</v>
      </c>
      <c r="J31" s="29" t="s">
        <v>108</v>
      </c>
      <c r="K31" s="55">
        <v>25</v>
      </c>
      <c r="L31" s="52">
        <v>26</v>
      </c>
      <c r="M31" s="52">
        <v>35</v>
      </c>
      <c r="N31" s="54">
        <f t="shared" si="0"/>
        <v>86</v>
      </c>
      <c r="O31" s="54">
        <f t="shared" si="1"/>
        <v>6</v>
      </c>
      <c r="P31" s="58" t="s">
        <v>194</v>
      </c>
    </row>
    <row r="32" spans="1:16" ht="20.25" hidden="1">
      <c r="A32" s="7"/>
      <c r="B32" s="10"/>
      <c r="C32" s="10"/>
      <c r="D32" s="8">
        <v>7</v>
      </c>
      <c r="E32" s="8">
        <v>4</v>
      </c>
      <c r="F32" s="34"/>
      <c r="G32" s="34"/>
      <c r="H32" s="34"/>
      <c r="I32" s="10"/>
      <c r="J32" s="10"/>
      <c r="K32" s="47"/>
      <c r="L32" s="52"/>
      <c r="M32" s="52"/>
      <c r="N32" s="54">
        <f t="shared" si="0"/>
        <v>0</v>
      </c>
      <c r="O32" s="54">
        <f t="shared" si="1"/>
        <v>27</v>
      </c>
      <c r="P32" s="58"/>
    </row>
    <row r="33" spans="1:16" ht="20.25" hidden="1">
      <c r="A33" s="7"/>
      <c r="B33" s="10"/>
      <c r="C33" s="10"/>
      <c r="D33" s="7">
        <v>11</v>
      </c>
      <c r="E33" s="8">
        <v>2</v>
      </c>
      <c r="F33" s="9"/>
      <c r="G33" s="7"/>
      <c r="H33" s="7"/>
      <c r="I33" s="10"/>
      <c r="J33" s="10"/>
      <c r="K33" s="47"/>
      <c r="L33" s="52"/>
      <c r="M33" s="52"/>
      <c r="N33" s="54">
        <f t="shared" si="0"/>
        <v>0</v>
      </c>
      <c r="O33" s="54">
        <f t="shared" si="1"/>
        <v>27</v>
      </c>
      <c r="P33" s="58"/>
    </row>
    <row r="34" spans="1:16" ht="49.5">
      <c r="A34" s="7">
        <v>28</v>
      </c>
      <c r="B34" s="10" t="s">
        <v>112</v>
      </c>
      <c r="C34" s="7" t="s">
        <v>6</v>
      </c>
      <c r="D34" s="8">
        <v>11.1</v>
      </c>
      <c r="E34" s="8">
        <v>6</v>
      </c>
      <c r="F34" s="36" t="s">
        <v>110</v>
      </c>
      <c r="G34" s="7"/>
      <c r="H34" s="7"/>
      <c r="I34" s="29" t="s">
        <v>111</v>
      </c>
      <c r="J34" s="10" t="s">
        <v>109</v>
      </c>
      <c r="K34" s="47">
        <v>21</v>
      </c>
      <c r="L34" s="52">
        <v>18</v>
      </c>
      <c r="M34" s="57">
        <v>40</v>
      </c>
      <c r="N34" s="54">
        <f t="shared" si="0"/>
        <v>79</v>
      </c>
      <c r="O34" s="54">
        <f t="shared" si="1"/>
        <v>10</v>
      </c>
      <c r="P34" s="58" t="s">
        <v>186</v>
      </c>
    </row>
    <row r="35" spans="1:16" ht="95.25" hidden="1">
      <c r="A35" s="7">
        <v>29</v>
      </c>
      <c r="B35" s="10" t="s">
        <v>115</v>
      </c>
      <c r="C35" s="7" t="s">
        <v>6</v>
      </c>
      <c r="D35" s="8">
        <v>5</v>
      </c>
      <c r="E35" s="8">
        <v>5</v>
      </c>
      <c r="F35" s="31" t="s">
        <v>114</v>
      </c>
      <c r="G35" s="7"/>
      <c r="H35" s="7"/>
      <c r="I35" s="32" t="s">
        <v>113</v>
      </c>
      <c r="J35" s="10" t="s">
        <v>113</v>
      </c>
      <c r="K35" s="47"/>
      <c r="L35" s="52"/>
      <c r="M35" s="52"/>
      <c r="N35" s="54">
        <f t="shared" si="0"/>
        <v>0</v>
      </c>
      <c r="O35" s="54">
        <f t="shared" si="1"/>
        <v>27</v>
      </c>
      <c r="P35" s="58"/>
    </row>
    <row r="36" spans="1:16" s="1" customFormat="1" ht="48">
      <c r="A36" s="7">
        <v>30</v>
      </c>
      <c r="B36" s="29" t="s">
        <v>179</v>
      </c>
      <c r="C36" s="10" t="s">
        <v>6</v>
      </c>
      <c r="D36" s="8">
        <v>7</v>
      </c>
      <c r="E36" s="8">
        <v>6</v>
      </c>
      <c r="F36" s="9" t="s">
        <v>76</v>
      </c>
      <c r="G36" s="7"/>
      <c r="H36" s="7"/>
      <c r="I36" s="29" t="s">
        <v>77</v>
      </c>
      <c r="J36" s="29" t="s">
        <v>75</v>
      </c>
      <c r="K36" s="47">
        <v>22</v>
      </c>
      <c r="L36" s="53">
        <v>27</v>
      </c>
      <c r="M36" s="53">
        <v>35</v>
      </c>
      <c r="N36" s="54">
        <f t="shared" si="0"/>
        <v>84</v>
      </c>
      <c r="O36" s="54">
        <f t="shared" si="1"/>
        <v>7</v>
      </c>
      <c r="P36" s="58" t="s">
        <v>191</v>
      </c>
    </row>
    <row r="37" spans="1:16" ht="62.25">
      <c r="A37" s="7">
        <v>31</v>
      </c>
      <c r="B37" s="10" t="s">
        <v>116</v>
      </c>
      <c r="C37" s="10" t="s">
        <v>117</v>
      </c>
      <c r="D37" s="8">
        <v>4</v>
      </c>
      <c r="E37" s="8">
        <v>10</v>
      </c>
      <c r="F37" s="11" t="s">
        <v>118</v>
      </c>
      <c r="G37" s="7"/>
      <c r="H37" s="7"/>
      <c r="I37" s="29" t="s">
        <v>119</v>
      </c>
      <c r="J37" s="29" t="s">
        <v>120</v>
      </c>
      <c r="K37" s="47">
        <v>22</v>
      </c>
      <c r="L37" s="57">
        <v>30</v>
      </c>
      <c r="M37" s="57">
        <v>45</v>
      </c>
      <c r="N37" s="54">
        <f t="shared" si="0"/>
        <v>97</v>
      </c>
      <c r="O37" s="54">
        <f t="shared" si="1"/>
        <v>1</v>
      </c>
      <c r="P37" s="58" t="s">
        <v>192</v>
      </c>
    </row>
    <row r="38" spans="1:16" ht="32.25">
      <c r="A38" s="7">
        <v>32</v>
      </c>
      <c r="B38" s="29" t="s">
        <v>124</v>
      </c>
      <c r="C38" s="10" t="s">
        <v>6</v>
      </c>
      <c r="D38" s="12">
        <v>8</v>
      </c>
      <c r="E38" s="8">
        <v>2</v>
      </c>
      <c r="F38" s="9" t="s">
        <v>123</v>
      </c>
      <c r="G38" s="7"/>
      <c r="H38" s="7"/>
      <c r="I38" s="29" t="s">
        <v>122</v>
      </c>
      <c r="J38" s="29" t="s">
        <v>121</v>
      </c>
      <c r="K38" s="47">
        <v>18</v>
      </c>
      <c r="L38" s="52">
        <v>20</v>
      </c>
      <c r="M38" s="52">
        <v>30</v>
      </c>
      <c r="N38" s="54">
        <f t="shared" si="0"/>
        <v>68</v>
      </c>
      <c r="O38" s="54">
        <f t="shared" si="1"/>
        <v>15</v>
      </c>
      <c r="P38" s="58" t="s">
        <v>191</v>
      </c>
    </row>
    <row r="39" spans="1:16" ht="20.25">
      <c r="A39" s="7">
        <v>33</v>
      </c>
      <c r="B39" s="29" t="s">
        <v>127</v>
      </c>
      <c r="C39" s="10" t="s">
        <v>6</v>
      </c>
      <c r="D39" s="10">
        <v>10</v>
      </c>
      <c r="E39" s="8">
        <v>4</v>
      </c>
      <c r="F39" s="11" t="s">
        <v>126</v>
      </c>
      <c r="G39" s="7"/>
      <c r="H39" s="7"/>
      <c r="I39" s="29" t="s">
        <v>125</v>
      </c>
      <c r="J39" s="29" t="s">
        <v>125</v>
      </c>
      <c r="K39" s="47">
        <v>13</v>
      </c>
      <c r="L39" s="52">
        <v>23</v>
      </c>
      <c r="M39" s="52">
        <v>17</v>
      </c>
      <c r="N39" s="54">
        <f t="shared" si="0"/>
        <v>53</v>
      </c>
      <c r="O39" s="54">
        <f t="shared" si="1"/>
        <v>18</v>
      </c>
      <c r="P39" s="58" t="s">
        <v>187</v>
      </c>
    </row>
    <row r="40" spans="1:16" ht="48" hidden="1">
      <c r="A40" s="7">
        <v>34</v>
      </c>
      <c r="B40" s="29" t="s">
        <v>131</v>
      </c>
      <c r="C40" s="10" t="s">
        <v>6</v>
      </c>
      <c r="D40" s="10">
        <v>7</v>
      </c>
      <c r="E40" s="7">
        <v>5</v>
      </c>
      <c r="F40" s="9" t="s">
        <v>129</v>
      </c>
      <c r="G40" s="7"/>
      <c r="H40" s="7"/>
      <c r="I40" s="29" t="s">
        <v>130</v>
      </c>
      <c r="J40" s="29" t="s">
        <v>128</v>
      </c>
      <c r="K40" s="47"/>
      <c r="L40" s="52"/>
      <c r="M40" s="52"/>
      <c r="N40" s="54">
        <f t="shared" si="0"/>
        <v>0</v>
      </c>
      <c r="O40" s="54">
        <f t="shared" si="1"/>
        <v>27</v>
      </c>
      <c r="P40" s="58"/>
    </row>
    <row r="41" spans="1:16" ht="48" hidden="1">
      <c r="A41" s="7">
        <v>35</v>
      </c>
      <c r="B41" s="29" t="s">
        <v>135</v>
      </c>
      <c r="C41" s="10" t="s">
        <v>6</v>
      </c>
      <c r="D41" s="10">
        <v>5</v>
      </c>
      <c r="E41" s="8">
        <v>6</v>
      </c>
      <c r="F41" s="9" t="s">
        <v>134</v>
      </c>
      <c r="G41" s="7"/>
      <c r="H41" s="7"/>
      <c r="I41" s="29" t="s">
        <v>133</v>
      </c>
      <c r="J41" s="29" t="s">
        <v>132</v>
      </c>
      <c r="K41" s="47"/>
      <c r="L41" s="52"/>
      <c r="M41" s="52"/>
      <c r="N41" s="54">
        <f t="shared" si="0"/>
        <v>0</v>
      </c>
      <c r="O41" s="54">
        <f t="shared" si="1"/>
        <v>27</v>
      </c>
      <c r="P41" s="58"/>
    </row>
    <row r="42" spans="1:16" ht="52.5">
      <c r="A42" s="7">
        <v>36</v>
      </c>
      <c r="B42" s="37" t="s">
        <v>138</v>
      </c>
      <c r="C42" s="10" t="s">
        <v>6</v>
      </c>
      <c r="D42" s="10">
        <v>6</v>
      </c>
      <c r="E42" s="8">
        <v>7</v>
      </c>
      <c r="F42" s="11" t="s">
        <v>137</v>
      </c>
      <c r="G42" s="7"/>
      <c r="H42" s="7"/>
      <c r="I42" s="10" t="s">
        <v>139</v>
      </c>
      <c r="J42" s="10" t="s">
        <v>136</v>
      </c>
      <c r="K42" s="47">
        <v>21</v>
      </c>
      <c r="L42" s="52">
        <v>26</v>
      </c>
      <c r="M42" s="52"/>
      <c r="N42" s="54">
        <f t="shared" si="0"/>
        <v>47</v>
      </c>
      <c r="O42" s="54">
        <f t="shared" si="1"/>
        <v>19</v>
      </c>
      <c r="P42" s="58" t="s">
        <v>187</v>
      </c>
    </row>
    <row r="43" spans="1:16" ht="48">
      <c r="A43" s="7">
        <v>37</v>
      </c>
      <c r="B43" s="10" t="s">
        <v>142</v>
      </c>
      <c r="C43" s="10" t="s">
        <v>142</v>
      </c>
      <c r="D43" s="10">
        <v>7</v>
      </c>
      <c r="E43" s="8">
        <v>2</v>
      </c>
      <c r="F43" s="11" t="s">
        <v>141</v>
      </c>
      <c r="G43" s="7"/>
      <c r="H43" s="7"/>
      <c r="I43" s="10" t="s">
        <v>140</v>
      </c>
      <c r="J43" s="10" t="s">
        <v>140</v>
      </c>
      <c r="K43" s="47">
        <v>22</v>
      </c>
      <c r="L43" s="52">
        <v>25</v>
      </c>
      <c r="M43" s="52"/>
      <c r="N43" s="54">
        <f t="shared" si="0"/>
        <v>47</v>
      </c>
      <c r="O43" s="54">
        <f t="shared" si="1"/>
        <v>19</v>
      </c>
      <c r="P43" s="58" t="s">
        <v>187</v>
      </c>
    </row>
    <row r="44" spans="1:16" ht="48" hidden="1">
      <c r="A44" s="7">
        <v>38</v>
      </c>
      <c r="B44" s="10" t="s">
        <v>144</v>
      </c>
      <c r="C44" s="10" t="s">
        <v>145</v>
      </c>
      <c r="D44" s="10">
        <v>7</v>
      </c>
      <c r="E44" s="8">
        <v>8</v>
      </c>
      <c r="F44" s="11" t="s">
        <v>146</v>
      </c>
      <c r="G44" s="7"/>
      <c r="H44" s="7"/>
      <c r="I44" s="38" t="s">
        <v>147</v>
      </c>
      <c r="J44" s="10" t="s">
        <v>143</v>
      </c>
      <c r="K44" s="47"/>
      <c r="L44" s="52"/>
      <c r="M44" s="52"/>
      <c r="N44" s="54">
        <f t="shared" si="0"/>
        <v>0</v>
      </c>
      <c r="O44" s="54">
        <f t="shared" si="1"/>
        <v>27</v>
      </c>
      <c r="P44" s="58"/>
    </row>
    <row r="45" spans="1:16" ht="63.75" hidden="1">
      <c r="A45" s="7">
        <v>39</v>
      </c>
      <c r="B45" s="10" t="s">
        <v>151</v>
      </c>
      <c r="C45" s="10" t="s">
        <v>152</v>
      </c>
      <c r="D45" s="10">
        <v>5.6</v>
      </c>
      <c r="E45" s="8">
        <v>6</v>
      </c>
      <c r="F45" s="11" t="s">
        <v>150</v>
      </c>
      <c r="G45" s="7"/>
      <c r="H45" s="7"/>
      <c r="I45" s="10" t="s">
        <v>149</v>
      </c>
      <c r="J45" s="10" t="s">
        <v>148</v>
      </c>
      <c r="K45" s="47"/>
      <c r="L45" s="52"/>
      <c r="M45" s="52"/>
      <c r="N45" s="54">
        <f t="shared" si="0"/>
        <v>0</v>
      </c>
      <c r="O45" s="54">
        <f t="shared" si="1"/>
        <v>27</v>
      </c>
      <c r="P45" s="58"/>
    </row>
    <row r="46" spans="1:16" ht="32.25">
      <c r="A46" s="7">
        <v>40</v>
      </c>
      <c r="B46" s="42" t="s">
        <v>154</v>
      </c>
      <c r="C46" s="42" t="s">
        <v>6</v>
      </c>
      <c r="D46" s="42">
        <v>8</v>
      </c>
      <c r="E46" s="27">
        <v>13</v>
      </c>
      <c r="F46" s="49" t="s">
        <v>155</v>
      </c>
      <c r="G46" s="43"/>
      <c r="H46" s="43"/>
      <c r="I46" s="10" t="s">
        <v>153</v>
      </c>
      <c r="J46" s="10" t="s">
        <v>153</v>
      </c>
      <c r="K46" s="47">
        <v>17</v>
      </c>
      <c r="L46" s="52">
        <v>20</v>
      </c>
      <c r="M46" s="52">
        <v>35</v>
      </c>
      <c r="N46" s="54">
        <f t="shared" si="0"/>
        <v>72</v>
      </c>
      <c r="O46" s="54">
        <f t="shared" si="1"/>
        <v>14</v>
      </c>
      <c r="P46" s="58" t="s">
        <v>189</v>
      </c>
    </row>
    <row r="47" spans="1:16" ht="48" hidden="1">
      <c r="A47" s="7">
        <v>41</v>
      </c>
      <c r="B47" s="10" t="s">
        <v>39</v>
      </c>
      <c r="C47" s="10" t="s">
        <v>6</v>
      </c>
      <c r="D47" s="10">
        <v>6</v>
      </c>
      <c r="E47" s="8">
        <v>1</v>
      </c>
      <c r="F47" s="9" t="s">
        <v>157</v>
      </c>
      <c r="G47" s="7"/>
      <c r="H47" s="7"/>
      <c r="I47" s="10" t="s">
        <v>158</v>
      </c>
      <c r="J47" s="10" t="s">
        <v>156</v>
      </c>
      <c r="K47" s="47"/>
      <c r="L47" s="52"/>
      <c r="M47" s="52"/>
      <c r="N47" s="54">
        <f t="shared" si="0"/>
        <v>0</v>
      </c>
      <c r="O47" s="54">
        <f t="shared" si="1"/>
        <v>27</v>
      </c>
      <c r="P47" s="58"/>
    </row>
    <row r="48" spans="1:16" ht="32.25">
      <c r="A48" s="7">
        <v>42</v>
      </c>
      <c r="B48" s="10" t="s">
        <v>161</v>
      </c>
      <c r="C48" s="10" t="s">
        <v>6</v>
      </c>
      <c r="D48" s="10">
        <v>9</v>
      </c>
      <c r="E48" s="8">
        <v>2</v>
      </c>
      <c r="F48" s="9" t="s">
        <v>160</v>
      </c>
      <c r="G48" s="7"/>
      <c r="H48" s="7"/>
      <c r="I48" s="10" t="s">
        <v>159</v>
      </c>
      <c r="J48" s="10" t="s">
        <v>159</v>
      </c>
      <c r="K48" s="47">
        <v>23</v>
      </c>
      <c r="L48" s="52">
        <v>22</v>
      </c>
      <c r="M48" s="52"/>
      <c r="N48" s="54">
        <f t="shared" si="0"/>
        <v>45</v>
      </c>
      <c r="O48" s="54">
        <f t="shared" si="1"/>
        <v>22</v>
      </c>
      <c r="P48" s="58" t="s">
        <v>190</v>
      </c>
    </row>
    <row r="49" spans="1:16" ht="32.25" hidden="1">
      <c r="A49" s="7">
        <v>43</v>
      </c>
      <c r="B49" s="10" t="s">
        <v>164</v>
      </c>
      <c r="C49" s="10" t="s">
        <v>6</v>
      </c>
      <c r="D49" s="10">
        <v>11</v>
      </c>
      <c r="E49" s="8">
        <v>1</v>
      </c>
      <c r="F49" s="9" t="s">
        <v>163</v>
      </c>
      <c r="G49" s="7"/>
      <c r="H49" s="7"/>
      <c r="I49" s="10" t="s">
        <v>162</v>
      </c>
      <c r="J49" s="10" t="s">
        <v>162</v>
      </c>
      <c r="K49" s="47"/>
      <c r="L49" s="52"/>
      <c r="M49" s="52"/>
      <c r="N49" s="54">
        <f t="shared" si="0"/>
        <v>0</v>
      </c>
      <c r="O49" s="54">
        <f t="shared" si="1"/>
        <v>27</v>
      </c>
      <c r="P49" s="58" t="s">
        <v>190</v>
      </c>
    </row>
    <row r="50" spans="1:16" ht="48">
      <c r="A50" s="7">
        <v>44</v>
      </c>
      <c r="B50" s="10" t="s">
        <v>167</v>
      </c>
      <c r="C50" s="7" t="s">
        <v>6</v>
      </c>
      <c r="D50" s="10">
        <v>6</v>
      </c>
      <c r="E50" s="8">
        <v>4</v>
      </c>
      <c r="F50" s="9" t="s">
        <v>166</v>
      </c>
      <c r="G50" s="7"/>
      <c r="H50" s="7"/>
      <c r="I50" s="10" t="s">
        <v>180</v>
      </c>
      <c r="J50" s="10" t="s">
        <v>165</v>
      </c>
      <c r="K50" s="47">
        <v>8</v>
      </c>
      <c r="L50" s="52"/>
      <c r="M50" s="52">
        <v>20</v>
      </c>
      <c r="N50" s="54">
        <f t="shared" si="0"/>
        <v>28</v>
      </c>
      <c r="O50" s="54">
        <f t="shared" si="1"/>
        <v>23</v>
      </c>
      <c r="P50" s="58" t="s">
        <v>190</v>
      </c>
    </row>
    <row r="51" spans="1:16" ht="48">
      <c r="A51" s="7">
        <v>45</v>
      </c>
      <c r="B51" s="10" t="s">
        <v>170</v>
      </c>
      <c r="C51" s="7" t="s">
        <v>171</v>
      </c>
      <c r="D51" s="10">
        <v>5</v>
      </c>
      <c r="E51" s="8">
        <v>6</v>
      </c>
      <c r="F51" s="9" t="s">
        <v>169</v>
      </c>
      <c r="G51" s="7"/>
      <c r="H51" s="7"/>
      <c r="I51" s="7" t="s">
        <v>168</v>
      </c>
      <c r="J51" s="7" t="s">
        <v>168</v>
      </c>
      <c r="K51" s="47">
        <v>19</v>
      </c>
      <c r="L51" s="52"/>
      <c r="M51" s="52"/>
      <c r="N51" s="54">
        <f t="shared" si="0"/>
        <v>19</v>
      </c>
      <c r="O51" s="54">
        <f t="shared" si="1"/>
        <v>25</v>
      </c>
      <c r="P51" s="58" t="s">
        <v>190</v>
      </c>
    </row>
    <row r="52" spans="1:16" ht="34.5" customHeight="1">
      <c r="A52" s="7">
        <v>46</v>
      </c>
      <c r="B52" s="10" t="s">
        <v>175</v>
      </c>
      <c r="C52" s="7" t="s">
        <v>6</v>
      </c>
      <c r="D52" s="10">
        <v>7</v>
      </c>
      <c r="E52" s="8">
        <v>1</v>
      </c>
      <c r="F52" s="9" t="s">
        <v>172</v>
      </c>
      <c r="G52" s="7"/>
      <c r="H52" s="7"/>
      <c r="I52" s="7" t="s">
        <v>174</v>
      </c>
      <c r="J52" s="44" t="s">
        <v>173</v>
      </c>
      <c r="K52" s="47">
        <v>15</v>
      </c>
      <c r="L52" s="52"/>
      <c r="M52" s="52"/>
      <c r="N52" s="54">
        <f t="shared" si="0"/>
        <v>15</v>
      </c>
      <c r="O52" s="54">
        <f t="shared" si="1"/>
        <v>26</v>
      </c>
      <c r="P52" s="58" t="s">
        <v>190</v>
      </c>
    </row>
    <row r="53" spans="1:16" ht="20.25">
      <c r="A53" s="5"/>
      <c r="B53" s="5"/>
      <c r="C53" s="5"/>
      <c r="D53" s="13"/>
      <c r="E53" s="8"/>
      <c r="F53" s="5"/>
      <c r="G53" s="5"/>
      <c r="H53" s="5"/>
      <c r="I53" s="5"/>
      <c r="J53" s="5"/>
      <c r="K53" s="48">
        <f>COUNT(K8:K52)</f>
        <v>26</v>
      </c>
      <c r="L53" s="52">
        <f>COUNT(L8:L52)</f>
        <v>22</v>
      </c>
      <c r="M53" s="52">
        <f>COUNT(M8:M52)</f>
        <v>19</v>
      </c>
      <c r="N53" s="54"/>
      <c r="O53" s="54"/>
      <c r="P53" s="58"/>
    </row>
    <row r="54" spans="1:16" ht="20.25">
      <c r="A54" s="5"/>
      <c r="B54" s="5"/>
      <c r="C54" s="5"/>
      <c r="D54" s="13"/>
      <c r="E54" s="8"/>
      <c r="F54" s="11"/>
      <c r="G54" s="5"/>
      <c r="H54" s="5"/>
      <c r="I54" s="5"/>
      <c r="J54" s="5"/>
      <c r="K54" s="40"/>
      <c r="L54" s="52"/>
      <c r="M54" s="52"/>
      <c r="N54" s="54"/>
      <c r="O54" s="54"/>
      <c r="P54" s="54"/>
    </row>
    <row r="55" spans="1:16" ht="20.25">
      <c r="A55" s="5"/>
      <c r="B55" s="13"/>
      <c r="C55" s="5"/>
      <c r="D55" s="13"/>
      <c r="E55" s="8"/>
      <c r="F55" s="11"/>
      <c r="G55" s="5"/>
      <c r="H55" s="5"/>
      <c r="I55" s="5"/>
      <c r="J55" s="5"/>
      <c r="K55" s="40"/>
      <c r="L55" s="52"/>
      <c r="M55" s="52"/>
      <c r="N55" s="54"/>
      <c r="O55" s="54"/>
      <c r="P55" s="54"/>
    </row>
    <row r="56" spans="1:16" ht="20.25">
      <c r="A56" s="5"/>
      <c r="B56" s="5"/>
      <c r="C56" s="5"/>
      <c r="D56" s="13"/>
      <c r="E56" s="8"/>
      <c r="F56" s="11"/>
      <c r="G56" s="5"/>
      <c r="H56" s="5"/>
      <c r="I56" s="5"/>
      <c r="J56" s="5"/>
      <c r="K56" s="40"/>
      <c r="L56" s="52"/>
      <c r="M56" s="52"/>
      <c r="N56" s="54"/>
      <c r="O56" s="54"/>
      <c r="P56" s="54"/>
    </row>
    <row r="57" spans="1:16" ht="20.25">
      <c r="A57" s="14"/>
      <c r="B57" s="14"/>
      <c r="C57" s="14"/>
      <c r="D57" s="15"/>
      <c r="E57" s="16"/>
      <c r="F57" s="17"/>
      <c r="G57" s="5"/>
      <c r="H57" s="5"/>
      <c r="I57" s="39"/>
      <c r="J57" s="14"/>
      <c r="K57" s="40"/>
      <c r="L57" s="52"/>
      <c r="M57" s="52"/>
      <c r="N57" s="54"/>
      <c r="O57" s="54"/>
      <c r="P57" s="54"/>
    </row>
    <row r="58" spans="1:16" ht="20.25" hidden="1">
      <c r="A58" s="5"/>
      <c r="B58" s="14"/>
      <c r="C58" s="5"/>
      <c r="D58" s="5"/>
      <c r="E58" s="5"/>
      <c r="F58" s="5"/>
      <c r="G58" s="5"/>
      <c r="H58" s="5"/>
      <c r="I58" s="5"/>
      <c r="J58" s="14"/>
      <c r="K58" s="40"/>
      <c r="L58" s="52"/>
      <c r="M58" s="52"/>
      <c r="N58" s="54"/>
      <c r="O58" s="54"/>
      <c r="P58" s="54"/>
    </row>
    <row r="59" spans="1:16" ht="20.25">
      <c r="A59" s="5"/>
      <c r="B59" s="5"/>
      <c r="C59" s="13"/>
      <c r="D59" s="13"/>
      <c r="E59" s="8"/>
      <c r="F59" s="11"/>
      <c r="G59" s="5"/>
      <c r="H59" s="5"/>
      <c r="I59" s="5"/>
      <c r="J59" s="5"/>
      <c r="K59" s="40"/>
      <c r="L59" s="52"/>
      <c r="M59" s="52"/>
      <c r="N59" s="54"/>
      <c r="O59" s="54"/>
      <c r="P59" s="54"/>
    </row>
    <row r="60" spans="1:16" ht="20.25">
      <c r="A60" s="5"/>
      <c r="B60" s="5"/>
      <c r="C60" s="5"/>
      <c r="D60" s="13"/>
      <c r="E60" s="8"/>
      <c r="F60" s="5"/>
      <c r="G60" s="5"/>
      <c r="H60" s="5"/>
      <c r="I60" s="5"/>
      <c r="J60" s="5"/>
      <c r="K60" s="40"/>
      <c r="L60" s="52"/>
      <c r="M60" s="52"/>
      <c r="N60" s="54"/>
      <c r="O60" s="54"/>
      <c r="P60" s="54"/>
    </row>
    <row r="61" spans="1:16" ht="20.25">
      <c r="A61" s="5"/>
      <c r="B61" s="5"/>
      <c r="C61" s="5"/>
      <c r="D61" s="15"/>
      <c r="E61" s="16"/>
      <c r="F61" s="11"/>
      <c r="G61" s="5"/>
      <c r="H61" s="5"/>
      <c r="I61" s="5"/>
      <c r="J61" s="5"/>
      <c r="K61" s="40"/>
      <c r="L61" s="52"/>
      <c r="M61" s="52"/>
      <c r="N61" s="54"/>
      <c r="O61" s="54"/>
      <c r="P61" s="54"/>
    </row>
    <row r="62" spans="1:10" ht="15.75">
      <c r="A62" s="18"/>
      <c r="C62" s="18"/>
      <c r="D62" s="19"/>
      <c r="E62" s="20"/>
      <c r="F62" s="21"/>
      <c r="I62" s="22"/>
      <c r="J62" s="22"/>
    </row>
    <row r="63" ht="15">
      <c r="A63" s="18"/>
    </row>
  </sheetData>
  <sheetProtection/>
  <hyperlinks>
    <hyperlink ref="F5" r:id="rId1" display="Marifa76@mail.ru"/>
    <hyperlink ref="F6" r:id="rId2" display="vasilina.melnikova@mail.ru"/>
    <hyperlink ref="F7" r:id="rId3" display="sayfutdinovahairbekova@mail.ru"/>
    <hyperlink ref="F8" r:id="rId4" display="nastasi.11@mail.ru"/>
    <hyperlink ref="F9" r:id="rId5" display="milanka-alena@mail.ru"/>
    <hyperlink ref="F10" r:id="rId6" display="kasta1.ru@mail.ru"/>
    <hyperlink ref="F11" r:id="rId7" display="julia-ryndyuk@yandex.ry"/>
    <hyperlink ref="F12" r:id="rId8" display="dyleva@pochta.ru"/>
    <hyperlink ref="F14" r:id="rId9" display="neo.sonus@mail.ru"/>
    <hyperlink ref="F15" r:id="rId10" display="chebakovado@i-dist.ru"/>
    <hyperlink ref="F16" r:id="rId11" display="spectr114@bk.ru "/>
    <hyperlink ref="F17" r:id="rId12" display="nadejda.zhurko@yandex.ru"/>
    <hyperlink ref="F18" r:id="rId13" display="danil_68@mail.ru"/>
    <hyperlink ref="F19" r:id="rId14" display="nidramash@mail.ru"/>
    <hyperlink ref="F20" r:id="rId15" display="704210@mail.ru"/>
    <hyperlink ref="F21" r:id="rId16" display="schola32@mail.ru"/>
    <hyperlink ref="F22" r:id="rId17" display="timosharovai@mail.ru"/>
    <hyperlink ref="F23" r:id="rId18" display="sakharilenkksn@rambler.ru"/>
    <hyperlink ref="F24" r:id="rId19" display="abcd.1967@yandex.ru"/>
    <hyperlink ref="F25" r:id="rId20" display="donenkoantonina@gmail.com"/>
    <hyperlink ref="F26" r:id="rId21" display="lya_1973@bk.ru"/>
    <hyperlink ref="F27" r:id="rId22" display="nadina8161@mail.ru"/>
    <hyperlink ref="F28" r:id="rId23" display="licey74@gmail.com"/>
    <hyperlink ref="F31" r:id="rId24" display="guznjakova@mail.ru"/>
    <hyperlink ref="F36" r:id="rId25" display="mailto:schola32@mail.ru"/>
    <hyperlink ref="F37" r:id="rId26" display="nigschool2@mail.ru"/>
    <hyperlink ref="F38" r:id="rId27" display="mailto:olesua-green@yandex.ru"/>
    <hyperlink ref="F39" r:id="rId28" display="barabanova79@mail.ru"/>
    <hyperlink ref="F40" r:id="rId29" display="mailto:enter71@mail.ru"/>
    <hyperlink ref="F41" r:id="rId30" display="mailto:valdtverner@mail.ru"/>
    <hyperlink ref="F42" r:id="rId31" display="sch86_projects@mail.ru"/>
    <hyperlink ref="F43" r:id="rId32" display="inna-gusarova68@mail.ru"/>
    <hyperlink ref="F44" r:id="rId33" display="petropavlovsk07@yandex.ru"/>
    <hyperlink ref="F45" r:id="rId34" display="lebschool@inbox.ru"/>
    <hyperlink ref="F46" r:id="rId35" display="bogdanich38sb@mail.ru"/>
    <hyperlink ref="F47" r:id="rId36" display="uliaplonish@mail.ru"/>
    <hyperlink ref="F48" r:id="rId37" display="paw5@mail.ru"/>
    <hyperlink ref="F49" r:id="rId38" display="grebenshikova.kris@yandex.ru"/>
    <hyperlink ref="F50" r:id="rId39" display="licey143@mail.ru"/>
    <hyperlink ref="F51" r:id="rId40" display="lochern@rambler.ru"/>
    <hyperlink ref="F52" r:id="rId41" display="gaev-iraida@yandex.ru"/>
    <hyperlink ref="F29:F30" r:id="rId42" display="licey74@gmail.com"/>
  </hyperlinks>
  <printOptions/>
  <pageMargins left="0.75" right="0.75" top="1" bottom="1" header="0.5" footer="0.5"/>
  <pageSetup horizontalDpi="300" verticalDpi="300" orientation="landscape" paperSize="9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ЛНС</cp:lastModifiedBy>
  <cp:lastPrinted>2012-01-18T04:57:24Z</cp:lastPrinted>
  <dcterms:created xsi:type="dcterms:W3CDTF">2006-11-19T08:09:52Z</dcterms:created>
  <dcterms:modified xsi:type="dcterms:W3CDTF">2013-05-18T17:53:12Z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